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ethedge\Beth's Documents\Flag &amp; Flagpole Info\"/>
    </mc:Choice>
  </mc:AlternateContent>
  <xr:revisionPtr revIDLastSave="0" documentId="13_ncr:1_{85D09C06-538D-48A7-9C35-1B5B0CFEA826}" xr6:coauthVersionLast="47" xr6:coauthVersionMax="47" xr10:uidLastSave="{00000000-0000-0000-0000-000000000000}"/>
  <bookViews>
    <workbookView xWindow="90" yWindow="720" windowWidth="14595" windowHeight="146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E31" i="1" s="1"/>
  <c r="I30" i="1"/>
  <c r="J30" i="1" s="1"/>
  <c r="I31" i="1"/>
  <c r="J31" i="1" s="1"/>
  <c r="I26" i="1"/>
  <c r="J26" i="1" s="1"/>
  <c r="I25" i="1"/>
  <c r="J25" i="1" s="1"/>
  <c r="I27" i="1"/>
  <c r="J27" i="1" s="1"/>
  <c r="I28" i="1"/>
  <c r="J28" i="1" s="1"/>
  <c r="I29" i="1"/>
  <c r="J29" i="1" s="1"/>
  <c r="D25" i="1" l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H18" i="1" l="1"/>
  <c r="J18" i="1" s="1"/>
  <c r="H17" i="1"/>
  <c r="J17" i="1" s="1"/>
  <c r="H16" i="1"/>
  <c r="J16" i="1" s="1"/>
  <c r="H20" i="1"/>
  <c r="J20" i="1" s="1"/>
  <c r="H21" i="1"/>
  <c r="J21" i="1" s="1"/>
  <c r="H22" i="1"/>
  <c r="J22" i="1" s="1"/>
  <c r="H14" i="1" l="1"/>
  <c r="J14" i="1" s="1"/>
  <c r="H13" i="1"/>
  <c r="J13" i="1" s="1"/>
  <c r="H12" i="1"/>
  <c r="J12" i="1" s="1"/>
  <c r="H11" i="1"/>
  <c r="J11" i="1" s="1"/>
</calcChain>
</file>

<file path=xl/sharedStrings.xml><?xml version="1.0" encoding="utf-8"?>
<sst xmlns="http://schemas.openxmlformats.org/spreadsheetml/2006/main" count="157" uniqueCount="85">
  <si>
    <t>FLAGPOLES - EXTERNAL HALYARD</t>
  </si>
  <si>
    <t>INSTALLED</t>
  </si>
  <si>
    <t>SIZE</t>
  </si>
  <si>
    <t>ACTUAL</t>
  </si>
  <si>
    <t>BALL</t>
  </si>
  <si>
    <t>WALL</t>
  </si>
  <si>
    <t>THICKNESS</t>
  </si>
  <si>
    <t>MAX FLAG</t>
  </si>
  <si>
    <t xml:space="preserve">PRICE </t>
  </si>
  <si>
    <t>$</t>
  </si>
  <si>
    <t>TAX</t>
  </si>
  <si>
    <t>TO FRITZ</t>
  </si>
  <si>
    <t>TOTAL</t>
  </si>
  <si>
    <t>20'</t>
  </si>
  <si>
    <t>25'</t>
  </si>
  <si>
    <t>30'</t>
  </si>
  <si>
    <t>35'</t>
  </si>
  <si>
    <t>22'</t>
  </si>
  <si>
    <t>27'</t>
  </si>
  <si>
    <t>33'</t>
  </si>
  <si>
    <t>4"</t>
  </si>
  <si>
    <t>6"</t>
  </si>
  <si>
    <t>3' x 5'</t>
  </si>
  <si>
    <t>4' x 6'</t>
  </si>
  <si>
    <t>5' x 8'</t>
  </si>
  <si>
    <t>6' x 10'</t>
  </si>
  <si>
    <t>38 1/2'</t>
  </si>
  <si>
    <t>1 7/8"            3"</t>
  </si>
  <si>
    <t>2 3/8"            4"</t>
  </si>
  <si>
    <t>3"                 5"</t>
  </si>
  <si>
    <t>0.125</t>
  </si>
  <si>
    <t>0.156</t>
  </si>
  <si>
    <t>15'</t>
  </si>
  <si>
    <t xml:space="preserve">        3            SECTIONS</t>
  </si>
  <si>
    <t xml:space="preserve">        4            SECTIONS</t>
  </si>
  <si>
    <t xml:space="preserve">        6                   SECTIONS</t>
  </si>
  <si>
    <t>2"</t>
  </si>
  <si>
    <t>2 1/2"</t>
  </si>
  <si>
    <t>3"</t>
  </si>
  <si>
    <t>0.049</t>
  </si>
  <si>
    <t>0.070</t>
  </si>
  <si>
    <t>TYPE</t>
  </si>
  <si>
    <t>PRICE</t>
  </si>
  <si>
    <t>US</t>
  </si>
  <si>
    <t>2' x 3'</t>
  </si>
  <si>
    <t>8' x 12'</t>
  </si>
  <si>
    <t>MICH</t>
  </si>
  <si>
    <t>ACCESSORIES</t>
  </si>
  <si>
    <t>POW DF</t>
  </si>
  <si>
    <t>GOLD ANODZ. BALL</t>
  </si>
  <si>
    <t>NYLON ROPE</t>
  </si>
  <si>
    <t>1/4"</t>
  </si>
  <si>
    <t>NYLON SNAP</t>
  </si>
  <si>
    <t>METAL SNAP</t>
  </si>
  <si>
    <t>3/8"</t>
  </si>
  <si>
    <t>ALUMINUM ADJUSTABLE BRACKET</t>
  </si>
  <si>
    <t>STANDARD ALUMINUM BRACKET</t>
  </si>
  <si>
    <t>EZ MOUNT FLAG RINGS</t>
  </si>
  <si>
    <t>3 1/2" VINYL SNAP COVERS</t>
  </si>
  <si>
    <t>5/16"</t>
  </si>
  <si>
    <t>.56/FT</t>
  </si>
  <si>
    <t>.66/FT</t>
  </si>
  <si>
    <t>.80/FT</t>
  </si>
  <si>
    <t>5"</t>
  </si>
  <si>
    <t>6' WHITE FIBERGLASS POLE</t>
  </si>
  <si>
    <t>WOOD GRAIN BALL ORNAMENT</t>
  </si>
  <si>
    <t>8032 SPRING ARBOR ROAD</t>
  </si>
  <si>
    <t>SPRING ARBOR, MI 49283</t>
  </si>
  <si>
    <t>517-750-1990</t>
  </si>
  <si>
    <t>FLAGS - ADDITIONAL FLAGS &amp; SIZES AVAILABLE</t>
  </si>
  <si>
    <t>1 PIECE SATIN ALUMINUM POLE W/TILTING SHOE BASE</t>
  </si>
  <si>
    <t>1 PIECE SATIN ALUMINUM POLE W/FLASH COLLAR</t>
  </si>
  <si>
    <t>FREIGHT</t>
  </si>
  <si>
    <t>SATIN ALUMINUM SECTIONAL POLE</t>
  </si>
  <si>
    <t>TOP DIA</t>
  </si>
  <si>
    <t>BUTT DIA</t>
  </si>
  <si>
    <t>Installation of 30' and larger poles to be quoted</t>
  </si>
  <si>
    <t>Delivery within a 25 mile radius $100 plus mileage</t>
  </si>
  <si>
    <t xml:space="preserve">Installation within a 25 mile radius for up to 25' poles - $640.00 </t>
  </si>
  <si>
    <t xml:space="preserve"> </t>
  </si>
  <si>
    <t>9" STANDARD CAST ALUMINUM CLEAT</t>
  </si>
  <si>
    <t>ST-1-20 TRUCK FOR 2" DIAMETER POLE</t>
  </si>
  <si>
    <t>FAN/STARS</t>
  </si>
  <si>
    <t>3' X 6'</t>
  </si>
  <si>
    <t>1/7/26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</si>
</sst>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2"/>
      <color theme="1"/>
      <name val="Times New Roman"/>
      <family val="2"/>
    </font>
    <font>
      <sz val="8"/>
      <color theme="1"/>
      <name val="Times New Roman"/>
      <family val="2"/>
    </font>
    <font>
      <sz val="11"/>
      <color theme="1"/>
      <name val="Times New Roman"/>
      <family val="2"/>
    </font>
    <font>
      <sz val="9"/>
      <color theme="1"/>
      <name val="Times New Roman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Segoe UI Black"/>
      <family val="2"/>
    </font>
    <font>
      <b/>
      <sz val="12"/>
      <color rgb="FFFFFF00"/>
      <name val="Segoe UI Black"/>
      <family val="2"/>
    </font>
    <font>
      <b/>
      <sz val="12"/>
      <color rgb="FF0000FF"/>
      <name val="Segoe UI Black"/>
      <family val="2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17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4" fillId="0" borderId="18" xfId="0" applyFont="1" applyBorder="1" applyAlignment="1">
      <alignment horizontal="left"/>
    </xf>
    <xf numFmtId="164" fontId="5" fillId="0" borderId="19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32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0" fontId="4" fillId="0" borderId="28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31" xfId="0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13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76200</xdr:rowOff>
    </xdr:from>
    <xdr:to>
      <xdr:col>5</xdr:col>
      <xdr:colOff>562835</xdr:colOff>
      <xdr:row>5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4" y="76200"/>
          <a:ext cx="3563211" cy="10477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Normal="100" workbookViewId="0"/>
  </sheetViews>
  <sheetFormatPr defaultRowHeight="15.75" x14ac:dyDescent="0.25"/>
  <cols>
    <col min="1" max="4" width="8.375" customWidth="1"/>
    <col min="5" max="5" width="8.75" customWidth="1"/>
    <col min="6" max="9" width="8.375" customWidth="1"/>
    <col min="10" max="10" width="8.875" customWidth="1"/>
  </cols>
  <sheetData>
    <row r="1" spans="1:10" ht="16.5" customHeight="1" x14ac:dyDescent="0.25">
      <c r="A1" t="s">
        <v>79</v>
      </c>
    </row>
    <row r="2" spans="1:10" ht="13.5" customHeight="1" x14ac:dyDescent="0.25"/>
    <row r="3" spans="1:10" ht="17.25" x14ac:dyDescent="0.3">
      <c r="G3" s="60" t="s">
        <v>66</v>
      </c>
      <c r="H3" s="60"/>
      <c r="I3" s="60"/>
      <c r="J3" s="60"/>
    </row>
    <row r="4" spans="1:10" ht="17.25" x14ac:dyDescent="0.3">
      <c r="G4" s="60" t="s">
        <v>67</v>
      </c>
      <c r="H4" s="60"/>
      <c r="I4" s="60"/>
      <c r="J4" s="60"/>
    </row>
    <row r="5" spans="1:10" ht="17.25" x14ac:dyDescent="0.3">
      <c r="G5" s="60" t="s">
        <v>68</v>
      </c>
      <c r="H5" s="60"/>
      <c r="I5" s="60"/>
      <c r="J5" s="60"/>
    </row>
    <row r="6" spans="1:10" ht="13.5" customHeight="1" thickBot="1" x14ac:dyDescent="0.35">
      <c r="G6" s="57"/>
      <c r="H6" s="57"/>
      <c r="I6" s="57"/>
      <c r="J6" s="57"/>
    </row>
    <row r="7" spans="1:10" ht="18" thickBot="1" x14ac:dyDescent="0.3">
      <c r="A7" s="64" t="s">
        <v>0</v>
      </c>
      <c r="B7" s="65"/>
      <c r="C7" s="65"/>
      <c r="D7" s="65"/>
      <c r="E7" s="65"/>
      <c r="F7" s="65"/>
      <c r="G7" s="65"/>
      <c r="H7" s="65"/>
      <c r="I7" s="65"/>
      <c r="J7" s="66"/>
    </row>
    <row r="8" spans="1:10" s="1" customFormat="1" ht="13.5" customHeight="1" x14ac:dyDescent="0.2">
      <c r="A8" s="34" t="s">
        <v>1</v>
      </c>
      <c r="B8" s="34" t="s">
        <v>3</v>
      </c>
      <c r="C8" s="34" t="s">
        <v>74</v>
      </c>
      <c r="D8" s="34" t="s">
        <v>4</v>
      </c>
      <c r="E8" s="34" t="s">
        <v>5</v>
      </c>
      <c r="F8" s="34" t="s">
        <v>7</v>
      </c>
      <c r="G8" s="34" t="s">
        <v>8</v>
      </c>
      <c r="H8" s="34" t="s">
        <v>10</v>
      </c>
      <c r="I8" s="34" t="s">
        <v>72</v>
      </c>
      <c r="J8" s="34" t="s">
        <v>12</v>
      </c>
    </row>
    <row r="9" spans="1:10" s="1" customFormat="1" ht="13.5" customHeight="1" thickBot="1" x14ac:dyDescent="0.25">
      <c r="A9" s="35" t="s">
        <v>2</v>
      </c>
      <c r="B9" s="35" t="s">
        <v>2</v>
      </c>
      <c r="C9" s="35" t="s">
        <v>75</v>
      </c>
      <c r="D9" s="35" t="s">
        <v>2</v>
      </c>
      <c r="E9" s="35" t="s">
        <v>6</v>
      </c>
      <c r="F9" s="35" t="s">
        <v>2</v>
      </c>
      <c r="G9" s="35" t="s">
        <v>9</v>
      </c>
      <c r="H9" s="35" t="s">
        <v>9</v>
      </c>
      <c r="I9" s="35" t="s">
        <v>11</v>
      </c>
      <c r="J9" s="35" t="s">
        <v>9</v>
      </c>
    </row>
    <row r="10" spans="1:10" ht="18" thickBot="1" x14ac:dyDescent="0.3">
      <c r="A10" s="61" t="s">
        <v>71</v>
      </c>
      <c r="B10" s="62"/>
      <c r="C10" s="62"/>
      <c r="D10" s="62"/>
      <c r="E10" s="62"/>
      <c r="F10" s="62"/>
      <c r="G10" s="62"/>
      <c r="H10" s="62"/>
      <c r="I10" s="62"/>
      <c r="J10" s="63"/>
    </row>
    <row r="11" spans="1:10" ht="23.25" customHeight="1" thickBot="1" x14ac:dyDescent="0.3">
      <c r="A11" s="3" t="s">
        <v>13</v>
      </c>
      <c r="B11" s="3" t="s">
        <v>17</v>
      </c>
      <c r="C11" s="2" t="s">
        <v>27</v>
      </c>
      <c r="D11" s="3" t="s">
        <v>20</v>
      </c>
      <c r="E11" s="5" t="s">
        <v>30</v>
      </c>
      <c r="F11" s="3" t="s">
        <v>22</v>
      </c>
      <c r="G11" s="6">
        <v>949</v>
      </c>
      <c r="H11" s="6">
        <f>SUM(G11*0.06)</f>
        <v>56.94</v>
      </c>
      <c r="I11" s="6">
        <v>150</v>
      </c>
      <c r="J11" s="27">
        <f>SUM(G11:I11)</f>
        <v>1155.94</v>
      </c>
    </row>
    <row r="12" spans="1:10" ht="23.25" thickBot="1" x14ac:dyDescent="0.3">
      <c r="A12" s="3" t="s">
        <v>14</v>
      </c>
      <c r="B12" s="3" t="s">
        <v>18</v>
      </c>
      <c r="C12" s="2" t="s">
        <v>27</v>
      </c>
      <c r="D12" s="3" t="s">
        <v>20</v>
      </c>
      <c r="E12" s="5" t="s">
        <v>30</v>
      </c>
      <c r="F12" s="3" t="s">
        <v>23</v>
      </c>
      <c r="G12" s="6">
        <v>1099</v>
      </c>
      <c r="H12" s="6">
        <f>SUM(G12*0.06)</f>
        <v>65.94</v>
      </c>
      <c r="I12" s="6">
        <v>150</v>
      </c>
      <c r="J12" s="27">
        <f>SUM(G12:I12)</f>
        <v>1314.94</v>
      </c>
    </row>
    <row r="13" spans="1:10" ht="23.25" thickBot="1" x14ac:dyDescent="0.3">
      <c r="A13" s="3" t="s">
        <v>15</v>
      </c>
      <c r="B13" s="3" t="s">
        <v>19</v>
      </c>
      <c r="C13" s="2" t="s">
        <v>28</v>
      </c>
      <c r="D13" s="3" t="s">
        <v>21</v>
      </c>
      <c r="E13" s="5" t="s">
        <v>30</v>
      </c>
      <c r="F13" s="3" t="s">
        <v>24</v>
      </c>
      <c r="G13" s="6">
        <v>1689</v>
      </c>
      <c r="H13" s="6">
        <f>SUM(G13*0.06)</f>
        <v>101.33999999999999</v>
      </c>
      <c r="I13" s="6">
        <v>150</v>
      </c>
      <c r="J13" s="27">
        <f>SUM(G13:I13)</f>
        <v>1940.34</v>
      </c>
    </row>
    <row r="14" spans="1:10" ht="23.25" thickBot="1" x14ac:dyDescent="0.3">
      <c r="A14" s="3" t="s">
        <v>16</v>
      </c>
      <c r="B14" s="3" t="s">
        <v>26</v>
      </c>
      <c r="C14" s="2" t="s">
        <v>29</v>
      </c>
      <c r="D14" s="3" t="s">
        <v>21</v>
      </c>
      <c r="E14" s="5" t="s">
        <v>31</v>
      </c>
      <c r="F14" s="3" t="s">
        <v>25</v>
      </c>
      <c r="G14" s="6">
        <v>2809</v>
      </c>
      <c r="H14" s="6">
        <f>SUM(G14*0.06)</f>
        <v>168.54</v>
      </c>
      <c r="I14" s="6">
        <v>150</v>
      </c>
      <c r="J14" s="27">
        <f>SUM(G14:I14)</f>
        <v>3127.54</v>
      </c>
    </row>
    <row r="15" spans="1:10" ht="18" thickBot="1" x14ac:dyDescent="0.3">
      <c r="A15" s="64" t="s">
        <v>70</v>
      </c>
      <c r="B15" s="65"/>
      <c r="C15" s="65"/>
      <c r="D15" s="65"/>
      <c r="E15" s="65"/>
      <c r="F15" s="65"/>
      <c r="G15" s="65"/>
      <c r="H15" s="65"/>
      <c r="I15" s="65"/>
      <c r="J15" s="66"/>
    </row>
    <row r="16" spans="1:10" ht="23.25" customHeight="1" thickBot="1" x14ac:dyDescent="0.3">
      <c r="A16" s="3" t="s">
        <v>13</v>
      </c>
      <c r="B16" s="3" t="s">
        <v>17</v>
      </c>
      <c r="C16" s="2" t="s">
        <v>27</v>
      </c>
      <c r="D16" s="3" t="s">
        <v>20</v>
      </c>
      <c r="E16" s="5" t="s">
        <v>30</v>
      </c>
      <c r="F16" s="3" t="s">
        <v>22</v>
      </c>
      <c r="G16" s="6">
        <v>1760</v>
      </c>
      <c r="H16" s="6">
        <f>SUM(G16*0.06)</f>
        <v>105.6</v>
      </c>
      <c r="I16" s="6">
        <v>200</v>
      </c>
      <c r="J16" s="27">
        <f>SUM(G16:I16)</f>
        <v>2065.6</v>
      </c>
    </row>
    <row r="17" spans="1:10" ht="23.25" thickBot="1" x14ac:dyDescent="0.3">
      <c r="A17" s="3" t="s">
        <v>14</v>
      </c>
      <c r="B17" s="3" t="s">
        <v>18</v>
      </c>
      <c r="C17" s="2" t="s">
        <v>27</v>
      </c>
      <c r="D17" s="3" t="s">
        <v>20</v>
      </c>
      <c r="E17" s="5" t="s">
        <v>30</v>
      </c>
      <c r="F17" s="3" t="s">
        <v>23</v>
      </c>
      <c r="G17" s="6">
        <v>1910</v>
      </c>
      <c r="H17" s="6">
        <f>SUM(G17*0.06)</f>
        <v>114.6</v>
      </c>
      <c r="I17" s="6">
        <v>200</v>
      </c>
      <c r="J17" s="27">
        <f>SUM(G17:I17)</f>
        <v>2224.6</v>
      </c>
    </row>
    <row r="18" spans="1:10" ht="23.25" thickBot="1" x14ac:dyDescent="0.3">
      <c r="A18" s="3" t="s">
        <v>15</v>
      </c>
      <c r="B18" s="3" t="s">
        <v>19</v>
      </c>
      <c r="C18" s="2" t="s">
        <v>28</v>
      </c>
      <c r="D18" s="3" t="s">
        <v>21</v>
      </c>
      <c r="E18" s="5" t="s">
        <v>30</v>
      </c>
      <c r="F18" s="3" t="s">
        <v>24</v>
      </c>
      <c r="G18" s="6">
        <v>2690</v>
      </c>
      <c r="H18" s="6">
        <f>SUM(G18*0.06)</f>
        <v>161.4</v>
      </c>
      <c r="I18" s="6">
        <v>200</v>
      </c>
      <c r="J18" s="27">
        <f>SUM(G18:I18)</f>
        <v>3051.4</v>
      </c>
    </row>
    <row r="19" spans="1:10" ht="18" thickBot="1" x14ac:dyDescent="0.3">
      <c r="A19" s="61" t="s">
        <v>73</v>
      </c>
      <c r="B19" s="62"/>
      <c r="C19" s="62"/>
      <c r="D19" s="62"/>
      <c r="E19" s="62"/>
      <c r="F19" s="62"/>
      <c r="G19" s="62"/>
      <c r="H19" s="62"/>
      <c r="I19" s="62"/>
      <c r="J19" s="63"/>
    </row>
    <row r="20" spans="1:10" ht="24.75" thickBot="1" x14ac:dyDescent="0.3">
      <c r="A20" s="3" t="s">
        <v>32</v>
      </c>
      <c r="B20" s="7" t="s">
        <v>33</v>
      </c>
      <c r="C20" s="4" t="s">
        <v>36</v>
      </c>
      <c r="D20" s="3" t="s">
        <v>38</v>
      </c>
      <c r="E20" s="5" t="s">
        <v>39</v>
      </c>
      <c r="F20" s="3" t="s">
        <v>22</v>
      </c>
      <c r="G20" s="6">
        <v>237</v>
      </c>
      <c r="H20" s="6">
        <f>SUM(G20*0.06)</f>
        <v>14.219999999999999</v>
      </c>
      <c r="I20" s="6">
        <v>50</v>
      </c>
      <c r="J20" s="27">
        <f>SUM(G20:I20)</f>
        <v>301.22000000000003</v>
      </c>
    </row>
    <row r="21" spans="1:10" ht="24.75" thickBot="1" x14ac:dyDescent="0.3">
      <c r="A21" s="3" t="s">
        <v>13</v>
      </c>
      <c r="B21" s="7" t="s">
        <v>34</v>
      </c>
      <c r="C21" s="4" t="s">
        <v>36</v>
      </c>
      <c r="D21" s="3" t="s">
        <v>38</v>
      </c>
      <c r="E21" s="5" t="s">
        <v>39</v>
      </c>
      <c r="F21" s="3" t="s">
        <v>22</v>
      </c>
      <c r="G21" s="6">
        <v>271</v>
      </c>
      <c r="H21" s="6">
        <f>SUM(G21*0.06)</f>
        <v>16.259999999999998</v>
      </c>
      <c r="I21" s="6">
        <v>50</v>
      </c>
      <c r="J21" s="27">
        <f>SUM(G21:I21)</f>
        <v>337.26</v>
      </c>
    </row>
    <row r="22" spans="1:10" ht="24.75" thickBot="1" x14ac:dyDescent="0.3">
      <c r="A22" s="3" t="s">
        <v>14</v>
      </c>
      <c r="B22" s="7" t="s">
        <v>35</v>
      </c>
      <c r="C22" s="4" t="s">
        <v>37</v>
      </c>
      <c r="D22" s="3" t="s">
        <v>20</v>
      </c>
      <c r="E22" s="5" t="s">
        <v>40</v>
      </c>
      <c r="F22" s="3" t="s">
        <v>23</v>
      </c>
      <c r="G22" s="6">
        <v>525</v>
      </c>
      <c r="H22" s="6">
        <f>SUM(G22*0.06)</f>
        <v>31.5</v>
      </c>
      <c r="I22" s="6">
        <v>50</v>
      </c>
      <c r="J22" s="27">
        <f>SUM(G22:I22)</f>
        <v>606.5</v>
      </c>
    </row>
    <row r="23" spans="1:10" ht="18" thickBot="1" x14ac:dyDescent="0.3">
      <c r="A23" s="64" t="s">
        <v>69</v>
      </c>
      <c r="B23" s="65"/>
      <c r="C23" s="65"/>
      <c r="D23" s="65"/>
      <c r="E23" s="65"/>
      <c r="F23" s="65"/>
      <c r="G23" s="65"/>
      <c r="H23" s="65"/>
      <c r="I23" s="65"/>
      <c r="J23" s="66"/>
    </row>
    <row r="24" spans="1:10" ht="16.5" thickBot="1" x14ac:dyDescent="0.3">
      <c r="A24" s="36" t="s">
        <v>41</v>
      </c>
      <c r="B24" s="37" t="s">
        <v>2</v>
      </c>
      <c r="C24" s="37" t="s">
        <v>42</v>
      </c>
      <c r="D24" s="37" t="s">
        <v>10</v>
      </c>
      <c r="E24" s="38" t="s">
        <v>12</v>
      </c>
      <c r="F24" s="36" t="s">
        <v>41</v>
      </c>
      <c r="G24" s="37" t="s">
        <v>2</v>
      </c>
      <c r="H24" s="37" t="s">
        <v>42</v>
      </c>
      <c r="I24" s="37" t="s">
        <v>10</v>
      </c>
      <c r="J24" s="38" t="s">
        <v>12</v>
      </c>
    </row>
    <row r="25" spans="1:10" x14ac:dyDescent="0.25">
      <c r="A25" s="55" t="s">
        <v>43</v>
      </c>
      <c r="B25" s="22" t="s">
        <v>44</v>
      </c>
      <c r="C25" s="23">
        <v>39.99</v>
      </c>
      <c r="D25" s="23">
        <f t="shared" ref="D25:D31" si="0">SUM(C25*0.06)</f>
        <v>2.3994</v>
      </c>
      <c r="E25" s="25">
        <f t="shared" ref="E25:E31" si="1">SUM(C25:D25)</f>
        <v>42.389400000000002</v>
      </c>
      <c r="F25" s="55" t="s">
        <v>46</v>
      </c>
      <c r="G25" s="22" t="s">
        <v>44</v>
      </c>
      <c r="H25" s="23">
        <v>35</v>
      </c>
      <c r="I25" s="23">
        <f t="shared" ref="I25:I26" si="2">SUM(H25*0.06)</f>
        <v>2.1</v>
      </c>
      <c r="J25" s="25">
        <f t="shared" ref="J25:J26" si="3">SUM(H25:I25)</f>
        <v>37.1</v>
      </c>
    </row>
    <row r="26" spans="1:10" x14ac:dyDescent="0.25">
      <c r="A26" s="56" t="s">
        <v>43</v>
      </c>
      <c r="B26" s="8" t="s">
        <v>22</v>
      </c>
      <c r="C26" s="9">
        <v>49.99</v>
      </c>
      <c r="D26" s="9">
        <f t="shared" si="0"/>
        <v>2.9994000000000001</v>
      </c>
      <c r="E26" s="26">
        <f t="shared" si="1"/>
        <v>52.989400000000003</v>
      </c>
      <c r="F26" s="56" t="s">
        <v>46</v>
      </c>
      <c r="G26" s="8" t="s">
        <v>22</v>
      </c>
      <c r="H26" s="9">
        <v>53</v>
      </c>
      <c r="I26" s="9">
        <f t="shared" si="2"/>
        <v>3.1799999999999997</v>
      </c>
      <c r="J26" s="26">
        <f t="shared" si="3"/>
        <v>56.18</v>
      </c>
    </row>
    <row r="27" spans="1:10" x14ac:dyDescent="0.25">
      <c r="A27" s="56" t="s">
        <v>43</v>
      </c>
      <c r="B27" s="8" t="s">
        <v>23</v>
      </c>
      <c r="C27" s="9">
        <v>59.99</v>
      </c>
      <c r="D27" s="9">
        <f t="shared" si="0"/>
        <v>3.5994000000000002</v>
      </c>
      <c r="E27" s="26">
        <f t="shared" si="1"/>
        <v>63.589400000000005</v>
      </c>
      <c r="F27" s="56" t="s">
        <v>46</v>
      </c>
      <c r="G27" s="8" t="s">
        <v>23</v>
      </c>
      <c r="H27" s="9">
        <v>105</v>
      </c>
      <c r="I27" s="9">
        <f t="shared" ref="I27:I30" si="4">SUM(H27*0.06)</f>
        <v>6.3</v>
      </c>
      <c r="J27" s="26">
        <f t="shared" ref="J27:J30" si="5">SUM(H27:I27)</f>
        <v>111.3</v>
      </c>
    </row>
    <row r="28" spans="1:10" x14ac:dyDescent="0.25">
      <c r="A28" s="56" t="s">
        <v>43</v>
      </c>
      <c r="B28" s="8" t="s">
        <v>24</v>
      </c>
      <c r="C28" s="9">
        <v>89.99</v>
      </c>
      <c r="D28" s="9">
        <f t="shared" si="0"/>
        <v>5.3993999999999991</v>
      </c>
      <c r="E28" s="26">
        <f t="shared" si="1"/>
        <v>95.389399999999995</v>
      </c>
      <c r="F28" s="56" t="s">
        <v>46</v>
      </c>
      <c r="G28" s="8" t="s">
        <v>24</v>
      </c>
      <c r="H28" s="9">
        <v>159</v>
      </c>
      <c r="I28" s="9">
        <f t="shared" si="4"/>
        <v>9.5399999999999991</v>
      </c>
      <c r="J28" s="26">
        <f t="shared" si="5"/>
        <v>168.54</v>
      </c>
    </row>
    <row r="29" spans="1:10" x14ac:dyDescent="0.25">
      <c r="A29" s="56" t="s">
        <v>43</v>
      </c>
      <c r="B29" s="8" t="s">
        <v>25</v>
      </c>
      <c r="C29" s="9">
        <v>129.99</v>
      </c>
      <c r="D29" s="9">
        <f t="shared" si="0"/>
        <v>7.7994000000000003</v>
      </c>
      <c r="E29" s="26">
        <f t="shared" si="1"/>
        <v>137.7894</v>
      </c>
      <c r="F29" s="56" t="s">
        <v>46</v>
      </c>
      <c r="G29" s="8" t="s">
        <v>25</v>
      </c>
      <c r="H29" s="9">
        <v>253</v>
      </c>
      <c r="I29" s="9">
        <f t="shared" si="4"/>
        <v>15.18</v>
      </c>
      <c r="J29" s="26">
        <f t="shared" si="5"/>
        <v>268.18</v>
      </c>
    </row>
    <row r="30" spans="1:10" x14ac:dyDescent="0.25">
      <c r="A30" s="56" t="s">
        <v>43</v>
      </c>
      <c r="B30" s="8" t="s">
        <v>45</v>
      </c>
      <c r="C30" s="9">
        <v>209.99</v>
      </c>
      <c r="D30" s="9">
        <f t="shared" si="0"/>
        <v>12.599399999999999</v>
      </c>
      <c r="E30" s="26">
        <f t="shared" si="1"/>
        <v>222.58940000000001</v>
      </c>
      <c r="F30" s="56" t="s">
        <v>48</v>
      </c>
      <c r="G30" s="8" t="s">
        <v>22</v>
      </c>
      <c r="H30" s="9">
        <v>83</v>
      </c>
      <c r="I30" s="9">
        <f t="shared" si="4"/>
        <v>4.9799999999999995</v>
      </c>
      <c r="J30" s="26">
        <f t="shared" si="5"/>
        <v>87.98</v>
      </c>
    </row>
    <row r="31" spans="1:10" ht="16.5" thickBot="1" x14ac:dyDescent="0.3">
      <c r="A31" s="59" t="s">
        <v>82</v>
      </c>
      <c r="B31" s="8" t="s">
        <v>83</v>
      </c>
      <c r="C31" s="9">
        <v>51</v>
      </c>
      <c r="D31" s="9">
        <f t="shared" si="0"/>
        <v>3.06</v>
      </c>
      <c r="E31" s="26">
        <f t="shared" si="1"/>
        <v>54.06</v>
      </c>
      <c r="F31" s="56" t="s">
        <v>48</v>
      </c>
      <c r="G31" s="8" t="s">
        <v>23</v>
      </c>
      <c r="H31" s="9">
        <v>101</v>
      </c>
      <c r="I31" s="9">
        <f>SUM(H31*0.06)</f>
        <v>6.06</v>
      </c>
      <c r="J31" s="26">
        <f>SUM(H31:I31)</f>
        <v>107.06</v>
      </c>
    </row>
    <row r="32" spans="1:10" ht="18" thickBot="1" x14ac:dyDescent="0.3">
      <c r="A32" s="61" t="s">
        <v>47</v>
      </c>
      <c r="B32" s="62"/>
      <c r="C32" s="62"/>
      <c r="D32" s="62"/>
      <c r="E32" s="62"/>
      <c r="F32" s="62"/>
      <c r="G32" s="62"/>
      <c r="H32" s="62"/>
      <c r="I32" s="62"/>
      <c r="J32" s="63"/>
    </row>
    <row r="33" spans="1:11" ht="16.5" thickBot="1" x14ac:dyDescent="0.3">
      <c r="A33" s="21" t="s">
        <v>49</v>
      </c>
      <c r="B33" s="15"/>
      <c r="C33" s="15"/>
      <c r="D33" s="11" t="s">
        <v>38</v>
      </c>
      <c r="E33" s="28">
        <v>46</v>
      </c>
      <c r="F33" s="21" t="s">
        <v>50</v>
      </c>
      <c r="G33" s="10"/>
      <c r="H33" s="10"/>
      <c r="I33" s="10" t="s">
        <v>51</v>
      </c>
      <c r="J33" s="31" t="s">
        <v>60</v>
      </c>
    </row>
    <row r="34" spans="1:11" x14ac:dyDescent="0.25">
      <c r="A34" s="46" t="s">
        <v>49</v>
      </c>
      <c r="B34" s="47"/>
      <c r="C34" s="47"/>
      <c r="D34" s="48" t="s">
        <v>20</v>
      </c>
      <c r="E34" s="28">
        <v>57</v>
      </c>
      <c r="F34" s="20" t="s">
        <v>50</v>
      </c>
      <c r="G34" s="12"/>
      <c r="H34" s="12"/>
      <c r="I34" s="12" t="s">
        <v>59</v>
      </c>
      <c r="J34" s="29" t="s">
        <v>61</v>
      </c>
    </row>
    <row r="35" spans="1:11" x14ac:dyDescent="0.25">
      <c r="A35" s="20" t="s">
        <v>49</v>
      </c>
      <c r="B35" s="16"/>
      <c r="C35" s="16"/>
      <c r="D35" s="48" t="s">
        <v>63</v>
      </c>
      <c r="E35" s="49">
        <v>66</v>
      </c>
      <c r="F35" s="20" t="s">
        <v>50</v>
      </c>
      <c r="G35" s="12"/>
      <c r="H35" s="12"/>
      <c r="I35" s="12" t="s">
        <v>54</v>
      </c>
      <c r="J35" s="32" t="s">
        <v>62</v>
      </c>
    </row>
    <row r="36" spans="1:11" x14ac:dyDescent="0.25">
      <c r="A36" s="20" t="s">
        <v>80</v>
      </c>
      <c r="B36" s="16"/>
      <c r="C36" s="16"/>
      <c r="D36" s="13"/>
      <c r="E36" s="29">
        <v>25</v>
      </c>
      <c r="F36" s="20" t="s">
        <v>52</v>
      </c>
      <c r="G36" s="12"/>
      <c r="H36" s="12"/>
      <c r="I36" s="12"/>
      <c r="J36" s="29">
        <v>3</v>
      </c>
    </row>
    <row r="37" spans="1:11" x14ac:dyDescent="0.25">
      <c r="A37" s="20" t="s">
        <v>81</v>
      </c>
      <c r="B37" s="16"/>
      <c r="C37" s="16"/>
      <c r="D37" s="13"/>
      <c r="E37" s="29">
        <v>48.5</v>
      </c>
      <c r="F37" s="20" t="s">
        <v>53</v>
      </c>
      <c r="G37" s="12"/>
      <c r="H37" s="12"/>
      <c r="I37" s="12"/>
      <c r="J37" s="29">
        <v>7.5</v>
      </c>
    </row>
    <row r="38" spans="1:11" x14ac:dyDescent="0.25">
      <c r="A38" s="20" t="s">
        <v>64</v>
      </c>
      <c r="B38" s="16"/>
      <c r="C38" s="16"/>
      <c r="D38" s="17"/>
      <c r="E38" s="29">
        <v>33</v>
      </c>
      <c r="F38" s="50" t="s">
        <v>58</v>
      </c>
      <c r="G38" s="51"/>
      <c r="H38" s="51"/>
      <c r="I38" s="52"/>
      <c r="J38" s="30">
        <v>6</v>
      </c>
    </row>
    <row r="39" spans="1:11" x14ac:dyDescent="0.25">
      <c r="A39" s="39" t="s">
        <v>65</v>
      </c>
      <c r="B39" s="18"/>
      <c r="C39" s="18"/>
      <c r="D39" s="19"/>
      <c r="E39" s="30">
        <v>11.5</v>
      </c>
      <c r="F39" s="20" t="s">
        <v>55</v>
      </c>
      <c r="G39" s="12"/>
      <c r="H39" s="12"/>
      <c r="I39" s="12"/>
      <c r="J39" s="29">
        <v>31</v>
      </c>
    </row>
    <row r="40" spans="1:11" ht="16.5" thickBot="1" x14ac:dyDescent="0.3">
      <c r="A40" s="24" t="s">
        <v>57</v>
      </c>
      <c r="B40" s="53"/>
      <c r="C40" s="53"/>
      <c r="D40" s="54"/>
      <c r="E40" s="33">
        <v>3</v>
      </c>
      <c r="F40" s="24" t="s">
        <v>56</v>
      </c>
      <c r="G40" s="14"/>
      <c r="H40" s="14"/>
      <c r="I40" s="14"/>
      <c r="J40" s="33">
        <v>21</v>
      </c>
    </row>
    <row r="41" spans="1:11" x14ac:dyDescent="0.25">
      <c r="A41" s="44" t="s">
        <v>78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x14ac:dyDescent="0.25">
      <c r="A42" s="45" t="s">
        <v>76</v>
      </c>
    </row>
    <row r="43" spans="1:11" x14ac:dyDescent="0.25">
      <c r="A43" s="44" t="s">
        <v>77</v>
      </c>
      <c r="J43" s="58" t="s">
        <v>84</v>
      </c>
    </row>
    <row r="44" spans="1:11" x14ac:dyDescent="0.25">
      <c r="A44" s="43"/>
      <c r="G44" s="40"/>
      <c r="H44" s="41"/>
      <c r="I44" s="41"/>
      <c r="J44" s="41"/>
      <c r="K44" s="42"/>
    </row>
  </sheetData>
  <mergeCells count="9">
    <mergeCell ref="G3:J3"/>
    <mergeCell ref="G4:J4"/>
    <mergeCell ref="G5:J5"/>
    <mergeCell ref="A32:J32"/>
    <mergeCell ref="A7:J7"/>
    <mergeCell ref="A10:J10"/>
    <mergeCell ref="A19:J19"/>
    <mergeCell ref="A23:J23"/>
    <mergeCell ref="A15:J15"/>
  </mergeCells>
  <pageMargins left="0.7" right="0.7" top="0.25" bottom="0.2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Fritz Advertising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</dc:creator>
  <cp:lastModifiedBy>Beth Kilburn</cp:lastModifiedBy>
  <cp:lastPrinted>2026-01-07T15:43:56Z</cp:lastPrinted>
  <dcterms:created xsi:type="dcterms:W3CDTF">2012-01-24T19:59:00Z</dcterms:created>
  <dcterms:modified xsi:type="dcterms:W3CDTF">2026-01-07T15:43:59Z</dcterms:modified>
</cp:coreProperties>
</file>